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785" yWindow="120" windowWidth="9615" windowHeight="7635" tabRatio="695" activeTab="0"/>
  </bookViews>
  <sheets>
    <sheet name="Anexo_1" sheetId="1" r:id="rId1"/>
    <sheet name="Anexo 6" sheetId="2" r:id="rId2"/>
  </sheets>
  <definedNames>
    <definedName name="_xlnm.Print_Area" localSheetId="1">'Anexo 6'!$A$1:$D$1,'Anexo 6'!$A$2:$D$29,'Anexo 6'!#REF!</definedName>
    <definedName name="_xlnm.Print_Area" localSheetId="0">'Anexo_1'!$A$1:$Q$48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1">#REF!,#REF!</definedName>
    <definedName name="Planilha_1ÁreaTotal">#REF!,#REF!</definedName>
    <definedName name="Planilha_1CabGráfico" localSheetId="1">#REF!</definedName>
    <definedName name="Planilha_1CabGráfico">#REF!</definedName>
    <definedName name="Planilha_1TítCols" localSheetId="1">#REF!,#REF!</definedName>
    <definedName name="Planilha_1TítCols">#REF!,#REF!</definedName>
    <definedName name="Planilha_1TítLins" localSheetId="1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<sst xmlns="http://schemas.openxmlformats.org/spreadsheetml/2006/main" count="87" uniqueCount="79">
  <si>
    <t>RELATÓRIO DE GESTÃO FISCAL</t>
  </si>
  <si>
    <t>VALOR</t>
  </si>
  <si>
    <t>ORÇAMENTOS FISCAL E DA SEGURIDADE SOCIAL</t>
  </si>
  <si>
    <t>RESTOS A PAGAR</t>
  </si>
  <si>
    <t>% SOBRE A RCL</t>
  </si>
  <si>
    <t>(Últimos 12 Meses)</t>
  </si>
  <si>
    <t>DESPESA BRUTA COM PESSOAL (I)</t>
  </si>
  <si>
    <t>Inativos e Pensionistas com Recursos Vinculados</t>
  </si>
  <si>
    <t>DESPESA COM PESSOAL - LEGISLATIVO</t>
  </si>
  <si>
    <t>Limite Máximo (incisos I, II e III, art. 20 da LRF) - &lt;6%&gt;</t>
  </si>
  <si>
    <t>Limite Prudencial  (parágrafo único, art. 22 da LRF) - &lt;5,7%&gt;</t>
  </si>
  <si>
    <t>PODER LEGISLATIVO</t>
  </si>
  <si>
    <t>MUNICIPIO DE FELIZ - RS</t>
  </si>
  <si>
    <t>ELISEU ELIAS VOGT</t>
  </si>
  <si>
    <t>Contadora - Controle Interno</t>
  </si>
  <si>
    <t>Contador</t>
  </si>
  <si>
    <t>CRC/RS 077.908/O-4</t>
  </si>
  <si>
    <t>DESPESAS EXECUTADAS</t>
  </si>
  <si>
    <t>DESPESA LÍQUIDA COM PESSOAL (III) = (I - II)</t>
  </si>
  <si>
    <t>APURAÇÃO DO CUMPRIMENTO DO LIMITE LEGAL</t>
  </si>
  <si>
    <t>Despesa Total com Pessoal - DTP</t>
  </si>
  <si>
    <t>DEMONSTRATIVO SIMPLIFICADO DO RELATÓRIO DE GESTÃO FISCAL - PODER LEGISLATIVO</t>
  </si>
  <si>
    <t>RECEITA CORRENTE LÍQUIDA - RCL (IV)</t>
  </si>
  <si>
    <t>Valor Total</t>
  </si>
  <si>
    <t>INSCRIÇÃO EM RESTOS A PAGAR NÃO PROCESSADO DO EXERCÍCIO</t>
  </si>
  <si>
    <t>RECEITA CORRENTE LÍQUIDA</t>
  </si>
  <si>
    <t>VALOR ATÉ O BIMESTRE</t>
  </si>
  <si>
    <t>Receita Corrente Líquida</t>
  </si>
  <si>
    <t xml:space="preserve"> LRF, art. 48 - Anexo 6</t>
  </si>
  <si>
    <t>DEMONSTRATIVO DA DESPESA COM PESSOAL</t>
  </si>
  <si>
    <t>RGF - ANEXO I (LRF, art. 55, inciso I, alínea "a")</t>
  </si>
  <si>
    <t>R$ 1,00</t>
  </si>
  <si>
    <t>DESPESA COM PESSOAL</t>
  </si>
  <si>
    <t>LIQUIDADAS</t>
  </si>
  <si>
    <t>INSCRITAS EM
RESTOS A PAGAR
NÃO
PROCESSADOS
(b)</t>
  </si>
  <si>
    <t>TOTAL
(ÚLTIMOS
12 MESES)
(a)</t>
  </si>
  <si>
    <t>Pessoal Ativo</t>
  </si>
  <si>
    <t>Vencimentos, Vantagens e Outras Despesas Variáveis</t>
  </si>
  <si>
    <t>Obrigações Patronais</t>
  </si>
  <si>
    <t>Pessoal Inativo e Pensionistas</t>
  </si>
  <si>
    <t>Aposentadorias, Reserva e Reformas</t>
  </si>
  <si>
    <t>Pensões</t>
  </si>
  <si>
    <t>DESPESAS NÃO COMPUTADAS(II)(§ 1º do art. 19 da LRF)</t>
  </si>
  <si>
    <t>Presidente</t>
  </si>
  <si>
    <t>DESPESA TOTAL COM PESSOAL - DTP (VIII) = (IIIa + IIIb)</t>
  </si>
  <si>
    <t>LIMITE MÁXIMO (IX) (incisos I,II e III, art. 20 da LRF)</t>
  </si>
  <si>
    <t>LIMITE PRUDENCIAL (X) = (0,95 * IX) (parágrafo único do art. 22 da LRF)</t>
  </si>
  <si>
    <t>LIMITE DE ALERTA (XI) = (0,90 * IX) (inciso II do § 1º do art. 59 da LRF)</t>
  </si>
  <si>
    <t>(-)Transferências obrigatórias da União relativas às emendas individuais (§1º, art. 166-A da CF) (V)</t>
  </si>
  <si>
    <t>Receita Corrente Líquida Ajustada para Cálculo dos Limites da Despesa com Pessoal</t>
  </si>
  <si>
    <t>Limite de Alerta (inciso II do §1º do art. 59 da LRF) - &lt;5,4%&gt;</t>
  </si>
  <si>
    <t>= RECEITA CORRENTE LÍQUIDA AJUSTADA PARA CÁLCULO DOS LIMITES DA DESPESA COM PESSOAL (VII) = (IV - V - VI)</t>
  </si>
  <si>
    <t xml:space="preserve">Despesa com Pessoal não Executada Orçamentariamente </t>
  </si>
  <si>
    <t>DISPONIBILIDADES DE CAIXA LÍQUIDA (APÓS A INCRIÇÃO DE RESTOS A PAGAR NÃO PROCESSADOS DO EXERCÍCIO)</t>
  </si>
  <si>
    <t xml:space="preserve">  Agosto/2022</t>
  </si>
  <si>
    <t xml:space="preserve">  Outubro/2022</t>
  </si>
  <si>
    <t xml:space="preserve">  Novembro/2022</t>
  </si>
  <si>
    <t xml:space="preserve">   Dezembro/2022</t>
  </si>
  <si>
    <t>DANÉIA INÊS ANDRES</t>
  </si>
  <si>
    <t>CRC/RS 089.045/O-1</t>
  </si>
  <si>
    <t>VALDECIR KRONITZKY</t>
  </si>
  <si>
    <t>CPF: 600.687.540-49</t>
  </si>
  <si>
    <t>JULHO/2022 A JUNHO/2023</t>
  </si>
  <si>
    <t xml:space="preserve">  Julho/2022</t>
  </si>
  <si>
    <t xml:space="preserve">   Janeiro/2023</t>
  </si>
  <si>
    <t xml:space="preserve">   Fevereiro/2023</t>
  </si>
  <si>
    <t xml:space="preserve">   Março/2023</t>
  </si>
  <si>
    <t xml:space="preserve">   Abril/2023</t>
  </si>
  <si>
    <t xml:space="preserve">   Maio/2023</t>
  </si>
  <si>
    <t xml:space="preserve">   Junho/2023</t>
  </si>
  <si>
    <t xml:space="preserve">   Setembro/2022</t>
  </si>
  <si>
    <t>Feliz, 28 de Julho de 2023.</t>
  </si>
  <si>
    <t>Indenizações por Demissão e Incentivos à Demissão Voluntária e Deduções Constitucionais</t>
  </si>
  <si>
    <t>Decorrentes de Decisão Judicial de Período Anterior ao da Apuração</t>
  </si>
  <si>
    <t>Despesas de Exercícios Anteriores de Período Anterior ao da Apuração</t>
  </si>
  <si>
    <t>O RELATÓRIO DE GESTÃO FISCAL DO PRIMEIRO SEMESTRE DO ANO DE 2023, ENCONTRA-SE PUBLICADO NO DIÁRIO OFICIAL DO MUNICÍPIO DE FELIZ, NO DIA 28 DE JULHO DE 2023, CRIADO PELA LEI MUNICIPAL 3.637/2019, DISPONIBILIZADO NO SITE: www.feliz.rs.gov.br, BEM COMO DISPONÍVEL A PARTIR DESTA DATA, NO ACESSO A INFORMAÇÃO, OPÇÃO CONTAS PÚBLICAS, EM: https://www.feliz.rs.gov.br/web/contas-publicas, SELECIONANDO O ASSUNTO: RGF - Relatório de Gestão Fiscal. Também estará disponível no site www.camarafeliz.rs.gov.br.</t>
  </si>
  <si>
    <t>FONTE: GOVBR RF - Responsabilidade Fiscal, SMF e órgãos Auxiliares, Data da emissão 19/Jul/2023, 10h e 25 min</t>
  </si>
  <si>
    <r>
      <t>(-)Transferências obrigatórias da União relativas às emendas de bancada (§16, art. 166 da CF) e</t>
    </r>
    <r>
      <rPr>
        <sz val="8"/>
        <rFont val="Calibri"/>
        <family val="2"/>
      </rPr>
      <t xml:space="preserve"> ao vencimento dos agentes comunitários de saúde e de combate às endemias (CF, art. 198, §11) (VI)  </t>
    </r>
  </si>
  <si>
    <t>Outras Despesas de Pessoal Decorrentes de Contratos de Terceirização ou de Contratação de Forma Indireta (§ 1º do art. 18 da LRF)</t>
  </si>
</sst>
</file>

<file path=xl/styles.xml><?xml version="1.0" encoding="utf-8"?>
<styleSheet xmlns="http://schemas.openxmlformats.org/spreadsheetml/2006/main">
  <numFmts count="3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_);[Red]\(&quot;R$ &quot;#,##0.00\)"/>
    <numFmt numFmtId="165" formatCode="_(* #,##0_);_(* \(#,##0\);_(* &quot;-&quot;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0.0%"/>
    <numFmt numFmtId="170" formatCode="#,##0.000_);\(#,##0.000\)"/>
    <numFmt numFmtId="171" formatCode="[$-416]mmm\-yy;@"/>
    <numFmt numFmtId="172" formatCode="_(* #,##0.000_);_(* \(#,##0.000\);_(* &quot;-&quot;??_);_(@_)"/>
    <numFmt numFmtId="173" formatCode="_(* #,##0.0000_);_(* \(#,##0.0000\);_(* &quot;-&quot;??_);_(@_)"/>
    <numFmt numFmtId="174" formatCode="0.000"/>
    <numFmt numFmtId="175" formatCode="0.0000"/>
    <numFmt numFmtId="176" formatCode="0_ ;\-0\ "/>
    <numFmt numFmtId="177" formatCode="#,##0.00_ ;\-#,##0.00\ "/>
    <numFmt numFmtId="178" formatCode="[$-416]mmmm\-yy;@"/>
    <numFmt numFmtId="179" formatCode="_(* #,##0.00_);_(* \(#,##0.00\);_(* \-??_);_(@_)"/>
    <numFmt numFmtId="180" formatCode="_-* #,##0.00_-;\-* #,##0.00_-;_-* \-??_-;_-@_-"/>
    <numFmt numFmtId="181" formatCode="mmm"/>
    <numFmt numFmtId="182" formatCode="_(&quot;R$ &quot;* #,##0.00_);_(&quot;R$ &quot;* \(#,##0.00\);_(&quot;R$ &quot;* &quot;-&quot;??_);_(@_)"/>
    <numFmt numFmtId="183" formatCode="&quot;R$&quot;\ #,##0.00"/>
    <numFmt numFmtId="184" formatCode="0.00;[Red]0.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0000_);_(* \(#,##0.00000\);_(* &quot;-&quot;??_);_(@_)"/>
    <numFmt numFmtId="190" formatCode="_ * #,##0.00000_ ;_ * \-#,##0.00000_ ;_ * &quot;-&quot;?????_ ;_ @_ "/>
    <numFmt numFmtId="191" formatCode="_(\ #,##0.00_);_(\ \-#,##0.00_);_(\ \-\ ??_);_(@_)"/>
    <numFmt numFmtId="192" formatCode="_(* #,##0.0_);_(* \(#,##0.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Calibri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color indexed="8"/>
      <name val="MS Sans Serif"/>
      <family val="2"/>
    </font>
    <font>
      <sz val="11"/>
      <color indexed="8"/>
      <name val="Calibri2"/>
      <family val="0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3" fontId="0" fillId="0" borderId="0" applyFill="0" applyBorder="0" applyAlignment="0" applyProtection="0"/>
    <xf numFmtId="43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9" fontId="15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166" fontId="9" fillId="0" borderId="12" xfId="82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166" fontId="9" fillId="0" borderId="15" xfId="82" applyFont="1" applyBorder="1" applyAlignment="1">
      <alignment horizontal="center" vertical="center"/>
    </xf>
    <xf numFmtId="10" fontId="9" fillId="0" borderId="15" xfId="62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vertical="center"/>
    </xf>
    <xf numFmtId="10" fontId="9" fillId="0" borderId="17" xfId="62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vertical="center"/>
    </xf>
    <xf numFmtId="166" fontId="9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166" fontId="5" fillId="0" borderId="17" xfId="82" applyFont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10" fontId="9" fillId="0" borderId="19" xfId="62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53" fillId="0" borderId="0" xfId="0" applyFont="1" applyAlignment="1">
      <alignment horizontal="right"/>
    </xf>
    <xf numFmtId="191" fontId="53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/>
    </xf>
    <xf numFmtId="191" fontId="6" fillId="0" borderId="22" xfId="0" applyNumberFormat="1" applyFont="1" applyBorder="1" applyAlignment="1">
      <alignment horizontal="right" vertical="center"/>
    </xf>
    <xf numFmtId="0" fontId="54" fillId="33" borderId="20" xfId="0" applyFont="1" applyFill="1" applyBorder="1" applyAlignment="1">
      <alignment horizontal="center"/>
    </xf>
    <xf numFmtId="10" fontId="53" fillId="33" borderId="20" xfId="62" applyNumberFormat="1" applyFont="1" applyFill="1" applyBorder="1" applyAlignment="1">
      <alignment horizontal="right" vertical="center"/>
    </xf>
    <xf numFmtId="9" fontId="53" fillId="0" borderId="20" xfId="62" applyFont="1" applyBorder="1" applyAlignment="1">
      <alignment horizontal="right"/>
    </xf>
    <xf numFmtId="169" fontId="53" fillId="0" borderId="23" xfId="62" applyNumberFormat="1" applyFont="1" applyBorder="1" applyAlignment="1">
      <alignment horizontal="right"/>
    </xf>
    <xf numFmtId="169" fontId="53" fillId="0" borderId="20" xfId="62" applyNumberFormat="1" applyFont="1" applyBorder="1" applyAlignment="1">
      <alignment horizontal="right"/>
    </xf>
    <xf numFmtId="177" fontId="16" fillId="0" borderId="0" xfId="0" applyNumberFormat="1" applyFont="1" applyAlignment="1">
      <alignment/>
    </xf>
    <xf numFmtId="191" fontId="53" fillId="0" borderId="22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/>
    </xf>
    <xf numFmtId="0" fontId="35" fillId="33" borderId="22" xfId="0" applyFont="1" applyFill="1" applyBorder="1" applyAlignment="1">
      <alignment horizontal="center" vertical="center" wrapText="1"/>
    </xf>
    <xf numFmtId="169" fontId="7" fillId="0" borderId="12" xfId="62" applyNumberFormat="1" applyFont="1" applyBorder="1" applyAlignment="1">
      <alignment horizontal="center" vertical="center"/>
    </xf>
    <xf numFmtId="166" fontId="7" fillId="0" borderId="12" xfId="82" applyFont="1" applyBorder="1" applyAlignment="1">
      <alignment horizontal="center" vertical="center"/>
    </xf>
    <xf numFmtId="17" fontId="54" fillId="33" borderId="24" xfId="0" applyNumberFormat="1" applyFont="1" applyFill="1" applyBorder="1" applyAlignment="1" quotePrefix="1">
      <alignment horizontal="center" vertical="center"/>
    </xf>
    <xf numFmtId="191" fontId="53" fillId="0" borderId="22" xfId="0" applyNumberFormat="1" applyFont="1" applyBorder="1" applyAlignment="1">
      <alignment horizontal="right" vertical="center"/>
    </xf>
    <xf numFmtId="191" fontId="53" fillId="0" borderId="22" xfId="0" applyNumberFormat="1" applyFont="1" applyBorder="1" applyAlignment="1">
      <alignment horizontal="right" vertical="center"/>
    </xf>
    <xf numFmtId="191" fontId="53" fillId="0" borderId="22" xfId="0" applyNumberFormat="1" applyFont="1" applyBorder="1" applyAlignment="1">
      <alignment horizontal="right" vertical="center"/>
    </xf>
    <xf numFmtId="191" fontId="53" fillId="0" borderId="22" xfId="0" applyNumberFormat="1" applyFont="1" applyBorder="1" applyAlignment="1">
      <alignment horizontal="right" vertical="center"/>
    </xf>
    <xf numFmtId="191" fontId="53" fillId="0" borderId="2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6" fillId="0" borderId="21" xfId="0" applyFont="1" applyBorder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25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191" fontId="53" fillId="0" borderId="22" xfId="0" applyNumberFormat="1" applyFont="1" applyBorder="1" applyAlignment="1">
      <alignment horizontal="right" vertical="center"/>
    </xf>
    <xf numFmtId="0" fontId="53" fillId="0" borderId="26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191" fontId="53" fillId="0" borderId="27" xfId="0" applyNumberFormat="1" applyFont="1" applyBorder="1" applyAlignment="1">
      <alignment horizontal="right" vertical="center"/>
    </xf>
    <xf numFmtId="0" fontId="4" fillId="0" borderId="0" xfId="0" applyNumberFormat="1" applyFont="1" applyFill="1" applyAlignment="1" quotePrefix="1">
      <alignment horizontal="left"/>
    </xf>
    <xf numFmtId="0" fontId="53" fillId="0" borderId="21" xfId="0" applyFont="1" applyBorder="1" applyAlignment="1">
      <alignment horizontal="left"/>
    </xf>
    <xf numFmtId="0" fontId="53" fillId="0" borderId="25" xfId="0" applyFont="1" applyBorder="1" applyAlignment="1">
      <alignment horizontal="left"/>
    </xf>
    <xf numFmtId="0" fontId="53" fillId="0" borderId="22" xfId="0" applyFont="1" applyBorder="1" applyAlignment="1">
      <alignment horizontal="left"/>
    </xf>
    <xf numFmtId="191" fontId="53" fillId="0" borderId="22" xfId="0" applyNumberFormat="1" applyFont="1" applyFill="1" applyBorder="1" applyAlignment="1">
      <alignment horizontal="right" vertical="center"/>
    </xf>
    <xf numFmtId="0" fontId="53" fillId="33" borderId="25" xfId="0" applyFont="1" applyFill="1" applyBorder="1" applyAlignment="1">
      <alignment horizontal="left"/>
    </xf>
    <xf numFmtId="0" fontId="53" fillId="33" borderId="22" xfId="0" applyFont="1" applyFill="1" applyBorder="1" applyAlignment="1">
      <alignment horizontal="left"/>
    </xf>
    <xf numFmtId="191" fontId="53" fillId="33" borderId="22" xfId="0" applyNumberFormat="1" applyFont="1" applyFill="1" applyBorder="1" applyAlignment="1">
      <alignment horizontal="right"/>
    </xf>
    <xf numFmtId="0" fontId="54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/>
    </xf>
    <xf numFmtId="0" fontId="54" fillId="33" borderId="29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191" fontId="6" fillId="0" borderId="30" xfId="0" applyNumberFormat="1" applyFont="1" applyBorder="1" applyAlignment="1">
      <alignment horizontal="left" vertical="center" wrapText="1"/>
    </xf>
    <xf numFmtId="191" fontId="6" fillId="0" borderId="26" xfId="0" applyNumberFormat="1" applyFont="1" applyBorder="1" applyAlignment="1">
      <alignment horizontal="left" vertical="center" wrapText="1"/>
    </xf>
    <xf numFmtId="191" fontId="53" fillId="0" borderId="25" xfId="0" applyNumberFormat="1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191" fontId="53" fillId="0" borderId="22" xfId="0" applyNumberFormat="1" applyFont="1" applyBorder="1" applyAlignment="1">
      <alignment horizontal="left" vertical="center"/>
    </xf>
    <xf numFmtId="191" fontId="53" fillId="0" borderId="25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191" fontId="53" fillId="0" borderId="25" xfId="0" applyNumberFormat="1" applyFont="1" applyBorder="1" applyAlignment="1">
      <alignment horizontal="justify" vertical="center"/>
    </xf>
    <xf numFmtId="0" fontId="16" fillId="0" borderId="22" xfId="0" applyFont="1" applyBorder="1" applyAlignment="1">
      <alignment horizontal="justify" vertical="center"/>
    </xf>
    <xf numFmtId="0" fontId="54" fillId="33" borderId="25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91" fontId="53" fillId="0" borderId="30" xfId="0" applyNumberFormat="1" applyFont="1" applyBorder="1" applyAlignment="1">
      <alignment horizontal="left" vertical="center" wrapText="1"/>
    </xf>
    <xf numFmtId="191" fontId="53" fillId="0" borderId="26" xfId="0" applyNumberFormat="1" applyFont="1" applyBorder="1" applyAlignment="1">
      <alignment horizontal="left" vertical="center" wrapText="1"/>
    </xf>
    <xf numFmtId="0" fontId="53" fillId="0" borderId="21" xfId="0" applyFont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9" fillId="0" borderId="19" xfId="82" applyFont="1" applyBorder="1" applyAlignment="1">
      <alignment horizontal="center" vertical="center"/>
    </xf>
    <xf numFmtId="166" fontId="9" fillId="0" borderId="33" xfId="82" applyFont="1" applyBorder="1" applyAlignment="1">
      <alignment horizontal="center" vertical="center"/>
    </xf>
    <xf numFmtId="0" fontId="7" fillId="0" borderId="0" xfId="0" applyNumberFormat="1" applyFont="1" applyAlignment="1" quotePrefix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9" fillId="0" borderId="11" xfId="0" applyNumberFormat="1" applyFont="1" applyFill="1" applyBorder="1" applyAlignment="1">
      <alignment horizontal="justify" vertical="center" wrapText="1"/>
    </xf>
    <xf numFmtId="0" fontId="9" fillId="0" borderId="12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7" fillId="0" borderId="14" xfId="0" applyNumberFormat="1" applyFont="1" applyBorder="1" applyAlignment="1">
      <alignment horizontal="center" vertical="center"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Normal 5 2" xfId="56"/>
    <cellStyle name="Normal 6" xfId="57"/>
    <cellStyle name="Normal 7" xfId="58"/>
    <cellStyle name="Normal 8" xfId="59"/>
    <cellStyle name="Nota" xfId="60"/>
    <cellStyle name="Nota 2" xfId="61"/>
    <cellStyle name="Percent" xfId="62"/>
    <cellStyle name="Porcentagem 2" xfId="63"/>
    <cellStyle name="Porcentagem 3" xfId="64"/>
    <cellStyle name="Porcentagem 4" xfId="65"/>
    <cellStyle name="Porcentagem 5" xfId="66"/>
    <cellStyle name="Saída" xfId="67"/>
    <cellStyle name="Comma [0]" xfId="68"/>
    <cellStyle name="Separador de milhares 2" xfId="69"/>
    <cellStyle name="Separador de milhares 2 2" xfId="70"/>
    <cellStyle name="Separador de milhares 2 3" xfId="71"/>
    <cellStyle name="Texto de Aviso" xfId="72"/>
    <cellStyle name="Texto Explicativo" xfId="73"/>
    <cellStyle name="Título" xfId="74"/>
    <cellStyle name="Título 1" xfId="75"/>
    <cellStyle name="Título 1 1" xfId="76"/>
    <cellStyle name="Título 1 1 1" xfId="77"/>
    <cellStyle name="Título 2" xfId="78"/>
    <cellStyle name="Título 3" xfId="79"/>
    <cellStyle name="Título 4" xfId="80"/>
    <cellStyle name="Total" xfId="81"/>
    <cellStyle name="Comma" xfId="82"/>
    <cellStyle name="Vírgula 2" xfId="83"/>
    <cellStyle name="Vírgula 3" xfId="84"/>
    <cellStyle name="Vírgula 4" xfId="85"/>
    <cellStyle name="Vírgula 5" xfId="86"/>
    <cellStyle name="Vírgula 6" xfId="87"/>
    <cellStyle name="Vírgula 7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52" sqref="B52"/>
    </sheetView>
  </sheetViews>
  <sheetFormatPr defaultColWidth="9.140625" defaultRowHeight="12.75"/>
  <cols>
    <col min="1" max="1" width="9.140625" style="36" customWidth="1"/>
    <col min="2" max="2" width="9.7109375" style="36" customWidth="1"/>
    <col min="3" max="3" width="17.00390625" style="36" customWidth="1"/>
    <col min="4" max="16" width="12.7109375" style="36" customWidth="1"/>
    <col min="17" max="17" width="12.140625" style="36" customWidth="1"/>
    <col min="18" max="18" width="12.00390625" style="36" bestFit="1" customWidth="1"/>
    <col min="19" max="19" width="12.421875" style="36" customWidth="1"/>
    <col min="20" max="20" width="10.7109375" style="36" customWidth="1"/>
    <col min="21" max="21" width="11.8515625" style="36" customWidth="1"/>
    <col min="22" max="22" width="11.57421875" style="36" bestFit="1" customWidth="1"/>
    <col min="23" max="23" width="10.421875" style="36" bestFit="1" customWidth="1"/>
    <col min="24" max="16384" width="9.140625" style="36" customWidth="1"/>
  </cols>
  <sheetData>
    <row r="1" spans="1:17" ht="11.25">
      <c r="A1" s="102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1.25">
      <c r="A2" s="103" t="s">
        <v>11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1.25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1.25">
      <c r="A4" s="103" t="s">
        <v>29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11.25">
      <c r="A5" s="102" t="s">
        <v>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11.25">
      <c r="A6" s="102" t="s">
        <v>62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7" ht="11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12" thickBot="1">
      <c r="A8" s="60" t="s">
        <v>30</v>
      </c>
      <c r="B8" s="60"/>
      <c r="C8" s="60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37" t="s">
        <v>31</v>
      </c>
    </row>
    <row r="9" spans="1:17" ht="11.25">
      <c r="A9" s="97" t="s">
        <v>32</v>
      </c>
      <c r="B9" s="98"/>
      <c r="C9" s="98"/>
      <c r="D9" s="75" t="s">
        <v>17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12" thickBot="1">
      <c r="A10" s="99"/>
      <c r="B10" s="100"/>
      <c r="C10" s="100"/>
      <c r="D10" s="77" t="s">
        <v>5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ht="12" thickBot="1">
      <c r="A11" s="99"/>
      <c r="B11" s="100"/>
      <c r="C11" s="100"/>
      <c r="D11" s="79" t="s">
        <v>33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104" t="s">
        <v>34</v>
      </c>
    </row>
    <row r="12" spans="1:17" ht="36.75" customHeight="1" thickBot="1">
      <c r="A12" s="99"/>
      <c r="B12" s="100"/>
      <c r="C12" s="101"/>
      <c r="D12" s="52" t="s">
        <v>63</v>
      </c>
      <c r="E12" s="52" t="s">
        <v>54</v>
      </c>
      <c r="F12" s="52" t="s">
        <v>70</v>
      </c>
      <c r="G12" s="52" t="s">
        <v>55</v>
      </c>
      <c r="H12" s="52" t="s">
        <v>56</v>
      </c>
      <c r="I12" s="52" t="s">
        <v>57</v>
      </c>
      <c r="J12" s="52" t="s">
        <v>64</v>
      </c>
      <c r="K12" s="52" t="s">
        <v>65</v>
      </c>
      <c r="L12" s="52" t="s">
        <v>66</v>
      </c>
      <c r="M12" s="52" t="s">
        <v>67</v>
      </c>
      <c r="N12" s="52" t="s">
        <v>68</v>
      </c>
      <c r="O12" s="52" t="s">
        <v>69</v>
      </c>
      <c r="P12" s="49" t="s">
        <v>35</v>
      </c>
      <c r="Q12" s="105"/>
    </row>
    <row r="13" spans="1:17" ht="19.5" customHeight="1" thickBot="1">
      <c r="A13" s="87" t="s">
        <v>6</v>
      </c>
      <c r="B13" s="88"/>
      <c r="C13" s="88"/>
      <c r="D13" s="55">
        <v>43251.67</v>
      </c>
      <c r="E13" s="55">
        <v>45229.77</v>
      </c>
      <c r="F13" s="55">
        <v>44240.75</v>
      </c>
      <c r="G13" s="55">
        <v>41518.71</v>
      </c>
      <c r="H13" s="55">
        <v>44240.75</v>
      </c>
      <c r="I13" s="55">
        <v>69967.79000000001</v>
      </c>
      <c r="J13" s="47">
        <v>46866.27</v>
      </c>
      <c r="K13" s="47">
        <v>46866.27</v>
      </c>
      <c r="L13" s="47">
        <v>46866.27</v>
      </c>
      <c r="M13" s="47">
        <v>46866.259999999995</v>
      </c>
      <c r="N13" s="47">
        <v>65421.84</v>
      </c>
      <c r="O13" s="47">
        <v>46866.27</v>
      </c>
      <c r="P13" s="40">
        <v>588202.6200000001</v>
      </c>
      <c r="Q13" s="38">
        <v>0</v>
      </c>
    </row>
    <row r="14" spans="1:17" ht="19.5" customHeight="1" thickBot="1">
      <c r="A14" s="87" t="s">
        <v>36</v>
      </c>
      <c r="B14" s="88"/>
      <c r="C14" s="88"/>
      <c r="D14" s="55">
        <v>43251.67</v>
      </c>
      <c r="E14" s="55">
        <v>45229.77</v>
      </c>
      <c r="F14" s="55">
        <v>44240.75</v>
      </c>
      <c r="G14" s="55">
        <v>41518.71</v>
      </c>
      <c r="H14" s="55">
        <v>44240.75</v>
      </c>
      <c r="I14" s="55">
        <v>69967.79000000001</v>
      </c>
      <c r="J14" s="47">
        <v>46866.27</v>
      </c>
      <c r="K14" s="47">
        <v>46866.27</v>
      </c>
      <c r="L14" s="47">
        <v>46866.27</v>
      </c>
      <c r="M14" s="47">
        <v>46866.259999999995</v>
      </c>
      <c r="N14" s="47">
        <v>65421.84</v>
      </c>
      <c r="O14" s="47">
        <v>46866.27</v>
      </c>
      <c r="P14" s="40">
        <v>588202.6200000001</v>
      </c>
      <c r="Q14" s="38">
        <v>0</v>
      </c>
    </row>
    <row r="15" spans="1:17" ht="23.25" customHeight="1" thickBot="1">
      <c r="A15" s="39"/>
      <c r="B15" s="93" t="s">
        <v>37</v>
      </c>
      <c r="C15" s="94"/>
      <c r="D15" s="57">
        <v>35745.19</v>
      </c>
      <c r="E15" s="57">
        <v>37379.99</v>
      </c>
      <c r="F15" s="57">
        <v>36562.61</v>
      </c>
      <c r="G15" s="57">
        <v>33840.57</v>
      </c>
      <c r="H15" s="57">
        <v>36562.61</v>
      </c>
      <c r="I15" s="57">
        <v>54663.8</v>
      </c>
      <c r="J15" s="57">
        <v>38732.46</v>
      </c>
      <c r="K15" s="57">
        <v>38732.46</v>
      </c>
      <c r="L15" s="57">
        <v>38732.46</v>
      </c>
      <c r="M15" s="57">
        <v>38732.45</v>
      </c>
      <c r="N15" s="57">
        <v>57288.03</v>
      </c>
      <c r="O15" s="57">
        <v>38732.46</v>
      </c>
      <c r="P15" s="40">
        <v>485705.09</v>
      </c>
      <c r="Q15" s="38">
        <v>0</v>
      </c>
    </row>
    <row r="16" spans="1:17" ht="19.5" customHeight="1" thickBot="1">
      <c r="A16" s="39"/>
      <c r="B16" s="93" t="s">
        <v>38</v>
      </c>
      <c r="C16" s="94"/>
      <c r="D16" s="57">
        <v>7506.48</v>
      </c>
      <c r="E16" s="57">
        <v>7849.78</v>
      </c>
      <c r="F16" s="57">
        <v>7678.14</v>
      </c>
      <c r="G16" s="57">
        <v>7678.14</v>
      </c>
      <c r="H16" s="57">
        <v>7678.14</v>
      </c>
      <c r="I16" s="57">
        <v>15303.99</v>
      </c>
      <c r="J16" s="57">
        <v>8133.81</v>
      </c>
      <c r="K16" s="57">
        <v>8133.81</v>
      </c>
      <c r="L16" s="57">
        <v>8133.81</v>
      </c>
      <c r="M16" s="57">
        <v>8133.81</v>
      </c>
      <c r="N16" s="57">
        <v>8133.81</v>
      </c>
      <c r="O16" s="57">
        <v>8133.81</v>
      </c>
      <c r="P16" s="40">
        <v>102497.52999999998</v>
      </c>
      <c r="Q16" s="38">
        <v>0</v>
      </c>
    </row>
    <row r="17" spans="1:17" ht="19.5" customHeight="1" thickBot="1">
      <c r="A17" s="87" t="s">
        <v>39</v>
      </c>
      <c r="B17" s="88"/>
      <c r="C17" s="88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0">
        <v>0</v>
      </c>
      <c r="Q17" s="38">
        <v>0</v>
      </c>
    </row>
    <row r="18" spans="1:17" ht="19.5" customHeight="1" thickBot="1">
      <c r="A18" s="39"/>
      <c r="B18" s="87" t="s">
        <v>40</v>
      </c>
      <c r="C18" s="88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0">
        <v>0</v>
      </c>
      <c r="Q18" s="38">
        <v>0</v>
      </c>
    </row>
    <row r="19" spans="1:17" ht="19.5" customHeight="1" thickBot="1">
      <c r="A19" s="39"/>
      <c r="B19" s="87" t="s">
        <v>41</v>
      </c>
      <c r="C19" s="88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0">
        <v>0</v>
      </c>
      <c r="Q19" s="38">
        <v>0</v>
      </c>
    </row>
    <row r="20" spans="1:17" ht="22.5" customHeight="1" thickBot="1">
      <c r="A20" s="85" t="s">
        <v>78</v>
      </c>
      <c r="B20" s="85"/>
      <c r="C20" s="86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0">
        <v>0</v>
      </c>
      <c r="Q20" s="38">
        <v>0</v>
      </c>
    </row>
    <row r="21" spans="1:19" ht="22.5" customHeight="1" thickBot="1">
      <c r="A21" s="106" t="s">
        <v>52</v>
      </c>
      <c r="B21" s="106"/>
      <c r="C21" s="107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40">
        <v>0</v>
      </c>
      <c r="Q21" s="38">
        <v>0</v>
      </c>
      <c r="R21" s="48"/>
      <c r="S21" s="46"/>
    </row>
    <row r="22" spans="1:17" ht="19.5" customHeight="1" thickBot="1">
      <c r="A22" s="106" t="s">
        <v>42</v>
      </c>
      <c r="B22" s="106"/>
      <c r="C22" s="107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47">
        <v>0</v>
      </c>
      <c r="P22" s="40">
        <v>0</v>
      </c>
      <c r="Q22" s="38">
        <v>0</v>
      </c>
    </row>
    <row r="23" spans="1:17" ht="23.25" customHeight="1" thickBot="1">
      <c r="A23" s="59"/>
      <c r="B23" s="85" t="s">
        <v>72</v>
      </c>
      <c r="C23" s="86"/>
      <c r="D23" s="55">
        <v>0</v>
      </c>
      <c r="E23" s="56">
        <v>0</v>
      </c>
      <c r="F23" s="55">
        <v>0</v>
      </c>
      <c r="G23" s="55">
        <v>0</v>
      </c>
      <c r="H23" s="55">
        <v>0</v>
      </c>
      <c r="I23" s="55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0">
        <v>0</v>
      </c>
      <c r="Q23" s="38">
        <v>0</v>
      </c>
    </row>
    <row r="24" spans="1:17" ht="19.5" customHeight="1" thickBot="1">
      <c r="A24" s="59"/>
      <c r="B24" s="93" t="s">
        <v>73</v>
      </c>
      <c r="C24" s="94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0">
        <v>0</v>
      </c>
      <c r="Q24" s="38">
        <v>0</v>
      </c>
    </row>
    <row r="25" spans="1:17" ht="19.5" customHeight="1" thickBot="1">
      <c r="A25" s="39"/>
      <c r="B25" s="95" t="s">
        <v>74</v>
      </c>
      <c r="C25" s="96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0">
        <v>0</v>
      </c>
      <c r="Q25" s="38">
        <v>0</v>
      </c>
    </row>
    <row r="26" spans="1:17" ht="19.5" customHeight="1" thickBot="1">
      <c r="A26" s="39"/>
      <c r="B26" s="95" t="s">
        <v>7</v>
      </c>
      <c r="C26" s="96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0">
        <v>0</v>
      </c>
      <c r="Q26" s="38">
        <v>0</v>
      </c>
    </row>
    <row r="27" spans="1:17" ht="19.5" customHeight="1" thickBot="1">
      <c r="A27" s="87" t="s">
        <v>18</v>
      </c>
      <c r="B27" s="92"/>
      <c r="C27" s="92"/>
      <c r="D27" s="55">
        <v>43251.67</v>
      </c>
      <c r="E27" s="55">
        <v>45229.77</v>
      </c>
      <c r="F27" s="55">
        <v>44240.75</v>
      </c>
      <c r="G27" s="55">
        <v>41518.71</v>
      </c>
      <c r="H27" s="55">
        <v>44240.75</v>
      </c>
      <c r="I27" s="55">
        <v>69967.79000000001</v>
      </c>
      <c r="J27" s="47">
        <v>46866.27</v>
      </c>
      <c r="K27" s="47">
        <v>46866.27</v>
      </c>
      <c r="L27" s="47">
        <v>46866.27</v>
      </c>
      <c r="M27" s="47">
        <v>46866.259999999995</v>
      </c>
      <c r="N27" s="47">
        <v>65421.84</v>
      </c>
      <c r="O27" s="47">
        <v>46866.27</v>
      </c>
      <c r="P27" s="40">
        <v>588202.6200000001</v>
      </c>
      <c r="Q27" s="38">
        <v>0</v>
      </c>
    </row>
    <row r="28" spans="1:17" ht="12" thickBo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2" thickBot="1">
      <c r="A29" s="83" t="s">
        <v>19</v>
      </c>
      <c r="B29" s="83"/>
      <c r="C29" s="84"/>
      <c r="D29" s="84"/>
      <c r="E29" s="84"/>
      <c r="F29" s="84"/>
      <c r="G29" s="84"/>
      <c r="H29" s="84"/>
      <c r="I29" s="84"/>
      <c r="J29" s="82"/>
      <c r="K29" s="82"/>
      <c r="L29" s="82"/>
      <c r="M29" s="82" t="s">
        <v>1</v>
      </c>
      <c r="N29" s="82"/>
      <c r="O29" s="82"/>
      <c r="P29" s="82"/>
      <c r="Q29" s="41" t="s">
        <v>4</v>
      </c>
    </row>
    <row r="30" spans="1:17" ht="12" thickBot="1">
      <c r="A30" s="68" t="s">
        <v>22</v>
      </c>
      <c r="B30" s="68"/>
      <c r="C30" s="69"/>
      <c r="D30" s="69"/>
      <c r="E30" s="69"/>
      <c r="F30" s="69"/>
      <c r="G30" s="69"/>
      <c r="H30" s="69"/>
      <c r="I30" s="69"/>
      <c r="J30" s="70"/>
      <c r="K30" s="70"/>
      <c r="L30" s="70"/>
      <c r="M30" s="71">
        <v>69018535.11</v>
      </c>
      <c r="N30" s="71"/>
      <c r="O30" s="71"/>
      <c r="P30" s="71"/>
      <c r="Q30" s="38">
        <v>0</v>
      </c>
    </row>
    <row r="31" spans="1:17" ht="12" thickBot="1">
      <c r="A31" s="68" t="s">
        <v>48</v>
      </c>
      <c r="B31" s="68"/>
      <c r="C31" s="69"/>
      <c r="D31" s="69"/>
      <c r="E31" s="69"/>
      <c r="F31" s="69"/>
      <c r="G31" s="69"/>
      <c r="H31" s="69"/>
      <c r="I31" s="69"/>
      <c r="J31" s="70"/>
      <c r="K31" s="70"/>
      <c r="L31" s="70"/>
      <c r="M31" s="63">
        <v>410000</v>
      </c>
      <c r="N31" s="63"/>
      <c r="O31" s="63"/>
      <c r="P31" s="63"/>
      <c r="Q31" s="38">
        <v>0</v>
      </c>
    </row>
    <row r="32" spans="1:17" ht="12" thickBot="1">
      <c r="A32" s="89" t="s">
        <v>77</v>
      </c>
      <c r="B32" s="89"/>
      <c r="C32" s="90"/>
      <c r="D32" s="90"/>
      <c r="E32" s="90"/>
      <c r="F32" s="90"/>
      <c r="G32" s="90"/>
      <c r="H32" s="90"/>
      <c r="I32" s="90"/>
      <c r="J32" s="91"/>
      <c r="K32" s="91"/>
      <c r="L32" s="91"/>
      <c r="M32" s="63">
        <v>429466</v>
      </c>
      <c r="N32" s="63"/>
      <c r="O32" s="63"/>
      <c r="P32" s="63"/>
      <c r="Q32" s="38">
        <v>0</v>
      </c>
    </row>
    <row r="33" spans="1:17" ht="12" thickBot="1">
      <c r="A33" s="108" t="s">
        <v>51</v>
      </c>
      <c r="B33" s="68"/>
      <c r="C33" s="69"/>
      <c r="D33" s="69"/>
      <c r="E33" s="69"/>
      <c r="F33" s="69"/>
      <c r="G33" s="69"/>
      <c r="H33" s="69"/>
      <c r="I33" s="69"/>
      <c r="J33" s="70"/>
      <c r="K33" s="70"/>
      <c r="L33" s="70"/>
      <c r="M33" s="63">
        <v>68179069.11</v>
      </c>
      <c r="N33" s="63"/>
      <c r="O33" s="63"/>
      <c r="P33" s="63"/>
      <c r="Q33" s="38">
        <v>0</v>
      </c>
    </row>
    <row r="34" spans="1:17" ht="12" thickBot="1">
      <c r="A34" s="72" t="s">
        <v>44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>
        <v>588202.6200000001</v>
      </c>
      <c r="N34" s="74"/>
      <c r="O34" s="74"/>
      <c r="P34" s="74"/>
      <c r="Q34" s="42">
        <v>0.008627319611111073</v>
      </c>
    </row>
    <row r="35" spans="1:17" ht="12" thickBot="1">
      <c r="A35" s="61" t="s">
        <v>45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>
        <v>4090744.15</v>
      </c>
      <c r="N35" s="63"/>
      <c r="O35" s="63"/>
      <c r="P35" s="63"/>
      <c r="Q35" s="43">
        <v>0.06</v>
      </c>
    </row>
    <row r="36" spans="1:17" ht="12" thickBot="1">
      <c r="A36" s="61" t="s">
        <v>46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3">
        <v>3886206.94</v>
      </c>
      <c r="N36" s="63"/>
      <c r="O36" s="63"/>
      <c r="P36" s="63"/>
      <c r="Q36" s="45">
        <v>0.056999999999999995</v>
      </c>
    </row>
    <row r="37" spans="1:17" ht="12" thickBot="1">
      <c r="A37" s="64" t="s">
        <v>47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>
        <v>3681669.74</v>
      </c>
      <c r="N37" s="66"/>
      <c r="O37" s="66"/>
      <c r="P37" s="66"/>
      <c r="Q37" s="44">
        <v>0.054</v>
      </c>
    </row>
    <row r="38" spans="1:17" s="2" customFormat="1" ht="11.25" customHeight="1">
      <c r="A38" s="67" t="s">
        <v>76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s="2" customFormat="1" ht="25.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7" s="2" customFormat="1" ht="11.25">
      <c r="A40" s="3"/>
      <c r="B40" s="3"/>
      <c r="C40" s="3"/>
      <c r="D40" s="3"/>
      <c r="E40" s="3"/>
      <c r="F40" s="3"/>
      <c r="G40" s="3"/>
    </row>
    <row r="41" spans="1:7" s="2" customFormat="1" ht="11.25">
      <c r="A41" s="1" t="s">
        <v>71</v>
      </c>
      <c r="B41" s="3"/>
      <c r="C41" s="3"/>
      <c r="D41" s="3"/>
      <c r="E41" s="3"/>
      <c r="F41" s="3"/>
      <c r="G41" s="3"/>
    </row>
    <row r="42" s="2" customFormat="1" ht="11.25" customHeight="1">
      <c r="A42" s="1"/>
    </row>
    <row r="43" s="2" customFormat="1" ht="11.25" customHeight="1">
      <c r="A43" s="1"/>
    </row>
    <row r="44" spans="2:16" s="2" customFormat="1" ht="11.25" customHeight="1">
      <c r="B44" s="110" t="s">
        <v>60</v>
      </c>
      <c r="C44" s="110"/>
      <c r="D44" s="110"/>
      <c r="G44" s="110" t="s">
        <v>58</v>
      </c>
      <c r="H44" s="110"/>
      <c r="K44" s="110" t="s">
        <v>13</v>
      </c>
      <c r="L44" s="110"/>
      <c r="O44" s="110"/>
      <c r="P44" s="110"/>
    </row>
    <row r="45" spans="2:16" s="5" customFormat="1" ht="11.25" customHeight="1">
      <c r="B45" s="110" t="s">
        <v>43</v>
      </c>
      <c r="C45" s="110"/>
      <c r="D45" s="110"/>
      <c r="G45" s="111" t="s">
        <v>14</v>
      </c>
      <c r="H45" s="111"/>
      <c r="K45" s="111" t="s">
        <v>15</v>
      </c>
      <c r="L45" s="111"/>
      <c r="O45" s="111"/>
      <c r="P45" s="111"/>
    </row>
    <row r="46" spans="2:16" s="2" customFormat="1" ht="11.25" customHeight="1">
      <c r="B46" s="110" t="s">
        <v>61</v>
      </c>
      <c r="C46" s="110"/>
      <c r="D46" s="110"/>
      <c r="G46" s="110" t="s">
        <v>59</v>
      </c>
      <c r="H46" s="110"/>
      <c r="K46" s="110" t="s">
        <v>16</v>
      </c>
      <c r="L46" s="110"/>
      <c r="O46" s="110"/>
      <c r="P46" s="110"/>
    </row>
  </sheetData>
  <sheetProtection/>
  <mergeCells count="59">
    <mergeCell ref="B45:D45"/>
    <mergeCell ref="G45:H45"/>
    <mergeCell ref="K45:L45"/>
    <mergeCell ref="O45:P45"/>
    <mergeCell ref="B46:D46"/>
    <mergeCell ref="G46:H46"/>
    <mergeCell ref="K46:L46"/>
    <mergeCell ref="O46:P46"/>
    <mergeCell ref="A38:Q38"/>
    <mergeCell ref="A39:Q39"/>
    <mergeCell ref="B44:D44"/>
    <mergeCell ref="G44:H44"/>
    <mergeCell ref="K44:L44"/>
    <mergeCell ref="O44:P44"/>
    <mergeCell ref="A35:L35"/>
    <mergeCell ref="M35:P35"/>
    <mergeCell ref="A36:L36"/>
    <mergeCell ref="M36:P36"/>
    <mergeCell ref="A37:L37"/>
    <mergeCell ref="M37:P37"/>
    <mergeCell ref="A33:L33"/>
    <mergeCell ref="M33:P33"/>
    <mergeCell ref="A32:L32"/>
    <mergeCell ref="M32:P32"/>
    <mergeCell ref="A34:L34"/>
    <mergeCell ref="M34:P34"/>
    <mergeCell ref="A29:L29"/>
    <mergeCell ref="M29:P29"/>
    <mergeCell ref="A30:L30"/>
    <mergeCell ref="M30:P30"/>
    <mergeCell ref="A31:L31"/>
    <mergeCell ref="M31:P31"/>
    <mergeCell ref="B23:C23"/>
    <mergeCell ref="A21:C21"/>
    <mergeCell ref="B24:C24"/>
    <mergeCell ref="B25:C25"/>
    <mergeCell ref="B26:C26"/>
    <mergeCell ref="A27:C27"/>
    <mergeCell ref="A13:C13"/>
    <mergeCell ref="A14:C14"/>
    <mergeCell ref="B15:C15"/>
    <mergeCell ref="B16:C16"/>
    <mergeCell ref="A17:C17"/>
    <mergeCell ref="B18:C18"/>
    <mergeCell ref="B19:C19"/>
    <mergeCell ref="A20:C20"/>
    <mergeCell ref="A22:C22"/>
    <mergeCell ref="A4:Q4"/>
    <mergeCell ref="A5:Q5"/>
    <mergeCell ref="A6:Q6"/>
    <mergeCell ref="A8:C8"/>
    <mergeCell ref="A9:C12"/>
    <mergeCell ref="D9:Q9"/>
    <mergeCell ref="D10:Q10"/>
    <mergeCell ref="D11:P11"/>
    <mergeCell ref="Q11:Q12"/>
    <mergeCell ref="A2:Q2"/>
    <mergeCell ref="A3:Q3"/>
    <mergeCell ref="A1:Q1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B30" sqref="B30"/>
    </sheetView>
  </sheetViews>
  <sheetFormatPr defaultColWidth="9.140625" defaultRowHeight="11.25" customHeight="1"/>
  <cols>
    <col min="1" max="1" width="38.8515625" style="27" customWidth="1"/>
    <col min="2" max="2" width="28.28125" style="27" customWidth="1"/>
    <col min="3" max="3" width="23.140625" style="27" customWidth="1"/>
    <col min="4" max="4" width="22.00390625" style="27" customWidth="1"/>
    <col min="5" max="6" width="9.140625" style="11" customWidth="1"/>
    <col min="7" max="7" width="12.00390625" style="11" bestFit="1" customWidth="1"/>
    <col min="8" max="8" width="9.140625" style="11" customWidth="1"/>
    <col min="9" max="9" width="12.00390625" style="11" bestFit="1" customWidth="1"/>
    <col min="10" max="16384" width="9.140625" style="11" customWidth="1"/>
  </cols>
  <sheetData>
    <row r="1" spans="1:4" ht="12" customHeight="1">
      <c r="A1" s="118"/>
      <c r="B1" s="118"/>
      <c r="C1" s="118"/>
      <c r="D1" s="118"/>
    </row>
    <row r="2" spans="1:4" ht="11.25" customHeight="1">
      <c r="A2" s="118" t="s">
        <v>12</v>
      </c>
      <c r="B2" s="118"/>
      <c r="C2" s="118"/>
      <c r="D2" s="118"/>
    </row>
    <row r="3" spans="1:4" ht="11.25" customHeight="1">
      <c r="A3" s="119" t="s">
        <v>0</v>
      </c>
      <c r="B3" s="119"/>
      <c r="C3" s="119"/>
      <c r="D3" s="119"/>
    </row>
    <row r="4" spans="1:4" ht="11.25" customHeight="1">
      <c r="A4" s="119" t="s">
        <v>21</v>
      </c>
      <c r="B4" s="119"/>
      <c r="C4" s="119"/>
      <c r="D4" s="119"/>
    </row>
    <row r="5" spans="1:4" ht="11.25" customHeight="1">
      <c r="A5" s="119" t="s">
        <v>2</v>
      </c>
      <c r="B5" s="119"/>
      <c r="C5" s="119"/>
      <c r="D5" s="119"/>
    </row>
    <row r="6" spans="1:4" ht="11.25" customHeight="1">
      <c r="A6" s="118" t="s">
        <v>62</v>
      </c>
      <c r="B6" s="118"/>
      <c r="C6" s="119"/>
      <c r="D6" s="119"/>
    </row>
    <row r="7" spans="1:4" ht="11.25" customHeight="1">
      <c r="A7" s="10"/>
      <c r="B7" s="10"/>
      <c r="C7" s="10"/>
      <c r="D7" s="10"/>
    </row>
    <row r="8" spans="1:4" ht="11.25" customHeight="1">
      <c r="A8" s="12" t="s">
        <v>28</v>
      </c>
      <c r="B8" s="12"/>
      <c r="C8" s="12"/>
      <c r="D8" s="13">
        <v>1</v>
      </c>
    </row>
    <row r="9" spans="1:4" ht="11.25" customHeight="1">
      <c r="A9" s="14" t="s">
        <v>25</v>
      </c>
      <c r="B9" s="14"/>
      <c r="C9" s="112" t="s">
        <v>26</v>
      </c>
      <c r="D9" s="113"/>
    </row>
    <row r="10" spans="1:4" ht="11.25" customHeight="1">
      <c r="A10" s="16" t="s">
        <v>27</v>
      </c>
      <c r="B10" s="16"/>
      <c r="C10" s="116">
        <v>69018535.11</v>
      </c>
      <c r="D10" s="117"/>
    </row>
    <row r="11" spans="1:4" ht="11.25" customHeight="1">
      <c r="A11" s="16" t="s">
        <v>49</v>
      </c>
      <c r="B11" s="16"/>
      <c r="C11" s="116">
        <v>68179069.11</v>
      </c>
      <c r="D11" s="117"/>
    </row>
    <row r="12" spans="1:4" ht="11.25" customHeight="1">
      <c r="A12" s="17"/>
      <c r="B12" s="17"/>
      <c r="C12" s="6"/>
      <c r="D12" s="6"/>
    </row>
    <row r="13" spans="1:4" ht="12">
      <c r="A13" s="113" t="s">
        <v>8</v>
      </c>
      <c r="B13" s="123"/>
      <c r="C13" s="15" t="s">
        <v>1</v>
      </c>
      <c r="D13" s="15" t="s">
        <v>4</v>
      </c>
    </row>
    <row r="14" spans="1:4" ht="12">
      <c r="A14" s="16" t="s">
        <v>20</v>
      </c>
      <c r="B14" s="16"/>
      <c r="C14" s="18">
        <v>588202.6200000001</v>
      </c>
      <c r="D14" s="28">
        <v>0.008627319611111073</v>
      </c>
    </row>
    <row r="15" spans="1:4" ht="12">
      <c r="A15" s="16" t="s">
        <v>9</v>
      </c>
      <c r="B15" s="16"/>
      <c r="C15" s="18">
        <v>4090744.1465999996</v>
      </c>
      <c r="D15" s="19">
        <v>0.06</v>
      </c>
    </row>
    <row r="16" spans="1:4" ht="12">
      <c r="A16" s="16" t="s">
        <v>10</v>
      </c>
      <c r="B16" s="16"/>
      <c r="C16" s="18">
        <v>3886206.93927</v>
      </c>
      <c r="D16" s="19">
        <v>0.057</v>
      </c>
    </row>
    <row r="17" spans="1:4" ht="12">
      <c r="A17" s="20" t="s">
        <v>50</v>
      </c>
      <c r="B17" s="20"/>
      <c r="C17" s="18">
        <v>3681669.73194</v>
      </c>
      <c r="D17" s="21">
        <v>0.054</v>
      </c>
    </row>
    <row r="18" spans="1:4" ht="11.25" customHeight="1">
      <c r="A18" s="22"/>
      <c r="B18" s="22"/>
      <c r="C18" s="51"/>
      <c r="D18" s="50"/>
    </row>
    <row r="19" spans="1:4" ht="66.75" customHeight="1" hidden="1">
      <c r="A19" s="7" t="s">
        <v>3</v>
      </c>
      <c r="B19" s="9"/>
      <c r="C19" s="8" t="s">
        <v>24</v>
      </c>
      <c r="D19" s="4" t="s">
        <v>53</v>
      </c>
    </row>
    <row r="20" spans="1:4" ht="13.5" customHeight="1" hidden="1">
      <c r="A20" s="20" t="s">
        <v>23</v>
      </c>
      <c r="B20" s="24"/>
      <c r="C20" s="25" t="e">
        <f>#REF!</f>
        <v>#REF!</v>
      </c>
      <c r="D20" s="23" t="e">
        <f>#REF!</f>
        <v>#REF!</v>
      </c>
    </row>
    <row r="21" ht="15" customHeight="1">
      <c r="A21" s="26" t="s">
        <v>76</v>
      </c>
    </row>
    <row r="22" spans="1:4" ht="65.25" customHeight="1">
      <c r="A22" s="120" t="s">
        <v>75</v>
      </c>
      <c r="B22" s="121"/>
      <c r="C22" s="121"/>
      <c r="D22" s="122"/>
    </row>
    <row r="23" ht="6" customHeight="1"/>
    <row r="24" spans="1:8" s="31" customFormat="1" ht="11.25" customHeight="1">
      <c r="A24" s="29" t="s">
        <v>71</v>
      </c>
      <c r="B24" s="26"/>
      <c r="C24" s="26"/>
      <c r="D24" s="26"/>
      <c r="E24" s="30"/>
      <c r="F24" s="30"/>
      <c r="G24" s="30"/>
      <c r="H24" s="30"/>
    </row>
    <row r="25" spans="1:8" s="31" customFormat="1" ht="11.25" customHeight="1">
      <c r="A25" s="29"/>
      <c r="B25" s="26"/>
      <c r="C25" s="26"/>
      <c r="D25" s="26"/>
      <c r="E25" s="30"/>
      <c r="F25" s="30"/>
      <c r="G25" s="30"/>
      <c r="H25" s="30"/>
    </row>
    <row r="26" spans="1:4" s="31" customFormat="1" ht="11.25" customHeight="1">
      <c r="A26" s="29"/>
      <c r="B26" s="32"/>
      <c r="C26" s="32"/>
      <c r="D26" s="32"/>
    </row>
    <row r="27" spans="1:4" s="31" customFormat="1" ht="11.25" customHeight="1">
      <c r="A27" s="33" t="str">
        <f>Anexo_1!B44</f>
        <v>VALDECIR KRONITZKY</v>
      </c>
      <c r="B27" s="34" t="str">
        <f>Anexo_1!G44</f>
        <v>DANÉIA INÊS ANDRES</v>
      </c>
      <c r="C27" s="34" t="str">
        <f>Anexo_1!K44</f>
        <v>ELISEU ELIAS VOGT</v>
      </c>
      <c r="D27" s="32"/>
    </row>
    <row r="28" spans="1:8" s="31" customFormat="1" ht="11.25" customHeight="1">
      <c r="A28" s="33" t="str">
        <f>Anexo_1!B45</f>
        <v>Presidente</v>
      </c>
      <c r="B28" s="34" t="str">
        <f>Anexo_1!G45</f>
        <v>Contadora - Controle Interno</v>
      </c>
      <c r="C28" s="34" t="str">
        <f>Anexo_1!K45</f>
        <v>Contador</v>
      </c>
      <c r="D28" s="33"/>
      <c r="E28" s="114"/>
      <c r="F28" s="114"/>
      <c r="H28" s="35"/>
    </row>
    <row r="29" spans="1:8" s="31" customFormat="1" ht="11.25" customHeight="1">
      <c r="A29" s="33" t="str">
        <f>Anexo_1!B46</f>
        <v>CPF: 600.687.540-49</v>
      </c>
      <c r="B29" s="34" t="str">
        <f>Anexo_1!G46</f>
        <v>CRC/RS 089.045/O-1</v>
      </c>
      <c r="C29" s="34" t="str">
        <f>Anexo_1!K46</f>
        <v>CRC/RS 077.908/O-4</v>
      </c>
      <c r="D29" s="33"/>
      <c r="E29" s="114"/>
      <c r="F29" s="114"/>
      <c r="H29" s="35"/>
    </row>
    <row r="30" spans="1:8" s="31" customFormat="1" ht="11.25" customHeight="1">
      <c r="A30" s="33"/>
      <c r="B30" s="34"/>
      <c r="C30" s="34"/>
      <c r="D30" s="33"/>
      <c r="E30" s="35"/>
      <c r="F30" s="35"/>
      <c r="H30" s="35"/>
    </row>
    <row r="31" spans="1:8" s="31" customFormat="1" ht="11.25" customHeight="1">
      <c r="A31" s="115"/>
      <c r="B31" s="115"/>
      <c r="C31" s="115"/>
      <c r="D31" s="115"/>
      <c r="E31" s="114"/>
      <c r="F31" s="114"/>
      <c r="H31" s="35"/>
    </row>
  </sheetData>
  <sheetProtection/>
  <mergeCells count="16">
    <mergeCell ref="A1:D1"/>
    <mergeCell ref="C11:D11"/>
    <mergeCell ref="A5:D5"/>
    <mergeCell ref="A6:D6"/>
    <mergeCell ref="A22:D22"/>
    <mergeCell ref="A13:B13"/>
    <mergeCell ref="A2:D2"/>
    <mergeCell ref="A3:D3"/>
    <mergeCell ref="A4:D4"/>
    <mergeCell ref="C9:D9"/>
    <mergeCell ref="E28:F28"/>
    <mergeCell ref="A31:B31"/>
    <mergeCell ref="C10:D10"/>
    <mergeCell ref="E29:F29"/>
    <mergeCell ref="C31:D31"/>
    <mergeCell ref="E31:F31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Eliseu Elias Vogt</cp:lastModifiedBy>
  <cp:lastPrinted>2023-07-28T11:55:06Z</cp:lastPrinted>
  <dcterms:created xsi:type="dcterms:W3CDTF">2001-09-06T15:18:59Z</dcterms:created>
  <dcterms:modified xsi:type="dcterms:W3CDTF">2023-07-28T12:38:47Z</dcterms:modified>
  <cp:category/>
  <cp:version/>
  <cp:contentType/>
  <cp:contentStatus/>
</cp:coreProperties>
</file>